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akázky\25033PB_Bosonohy tělocvična a školka Konopiska 6_tendr\7_Předaná dokumentace\Final\"/>
    </mc:Choice>
  </mc:AlternateContent>
  <xr:revisionPtr revIDLastSave="0" documentId="13_ncr:1_{13D1F980-D889-432B-B3E6-04B58AE3EE90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NABÍDKA" sheetId="1" r:id="rId1"/>
  </sheets>
  <definedNames>
    <definedName name="_xlnm.Print_Titles" localSheetId="0">NABÍDKA!$7:$8</definedName>
    <definedName name="_xlnm.Print_Area" localSheetId="0">NABÍDKA!$A$1:$M$44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K18" i="1"/>
  <c r="L18" i="1" s="1"/>
  <c r="K16" i="1"/>
  <c r="L16" i="1" s="1"/>
  <c r="K38" i="1"/>
  <c r="K36" i="1"/>
  <c r="K34" i="1"/>
  <c r="K32" i="1"/>
  <c r="K30" i="1"/>
  <c r="K27" i="1"/>
  <c r="K25" i="1"/>
  <c r="K23" i="1"/>
  <c r="K13" i="1"/>
  <c r="K11" i="1"/>
  <c r="L27" i="1" l="1"/>
  <c r="L34" i="1"/>
  <c r="L32" i="1"/>
  <c r="L30" i="1"/>
  <c r="L38" i="1" l="1"/>
  <c r="L36" i="1"/>
  <c r="L25" i="1"/>
  <c r="L23" i="1"/>
  <c r="L13" i="1"/>
  <c r="L11" i="1" l="1"/>
  <c r="K43" i="1" s="1"/>
  <c r="K41" i="1" l="1"/>
  <c r="K42" i="1" s="1"/>
</calcChain>
</file>

<file path=xl/sharedStrings.xml><?xml version="1.0" encoding="utf-8"?>
<sst xmlns="http://schemas.openxmlformats.org/spreadsheetml/2006/main" count="96" uniqueCount="66">
  <si>
    <t>POL.</t>
  </si>
  <si>
    <t>SPECIFIKACE POLOŽKY</t>
  </si>
  <si>
    <t>NÁZEV POLOŽKY</t>
  </si>
  <si>
    <t>INFO.</t>
  </si>
  <si>
    <t>MNOŽSTVÍ</t>
  </si>
  <si>
    <t>JEDNOTKA</t>
  </si>
  <si>
    <t>BEZ DPH</t>
  </si>
  <si>
    <t>CENA/KS</t>
  </si>
  <si>
    <t>SAZBA</t>
  </si>
  <si>
    <t>DPH</t>
  </si>
  <si>
    <t>CENA CELKEM</t>
  </si>
  <si>
    <t>S DPH</t>
  </si>
  <si>
    <t>INVESTOR:</t>
  </si>
  <si>
    <t>NÁZEV ZAKÁZKY:</t>
  </si>
  <si>
    <t>NABÍDKA Z DNE:</t>
  </si>
  <si>
    <t>ks</t>
  </si>
  <si>
    <t>CENOVÁ REKAPITULACE</t>
  </si>
  <si>
    <t>CENA CELKEM BEZ DPH</t>
  </si>
  <si>
    <t>CENA CELKEM VČETNĚ DPH</t>
  </si>
  <si>
    <t>VYTVOŘIL:</t>
  </si>
  <si>
    <t>h</t>
  </si>
  <si>
    <t>pauš.</t>
  </si>
  <si>
    <t>celek</t>
  </si>
  <si>
    <t>%</t>
  </si>
  <si>
    <r>
      <t>m</t>
    </r>
    <r>
      <rPr>
        <sz val="11"/>
        <color theme="0"/>
        <rFont val="Calibri"/>
        <family val="2"/>
        <charset val="238"/>
      </rPr>
      <t>²</t>
    </r>
  </si>
  <si>
    <r>
      <t>m</t>
    </r>
    <r>
      <rPr>
        <sz val="11"/>
        <color theme="0"/>
        <rFont val="Calibri"/>
        <family val="2"/>
        <charset val="238"/>
      </rPr>
      <t>³</t>
    </r>
  </si>
  <si>
    <t>ZHOTOVITEL:</t>
  </si>
  <si>
    <t>Základní škola a Mateřská škola Brno, Bosonožské nám. 44, příspěvková organizace</t>
  </si>
  <si>
    <t>Vybavení interiéru zázemí sportovních aktivit</t>
  </si>
  <si>
    <t>SKLAD SPORTOVNÍCH AKTIVIT</t>
  </si>
  <si>
    <t>N1.</t>
  </si>
  <si>
    <t>Policová skříň vysoká</t>
  </si>
  <si>
    <t>800*450*2004
DTDL 8100 SM Záživě bílá + ABS 0,5/2mm
záda sololak bílý
rektifikační kluzáky + sokl, přestavitelné police
kotveno do zdi</t>
  </si>
  <si>
    <t>N2.</t>
  </si>
  <si>
    <t>800*350*2004
DTDL 8100 SM Záživě bílá + ABS 0,5/2mm
záda sololak bílý
rektifikační kluzáky + sokl, přestavitelné police
kotveno do zdi</t>
  </si>
  <si>
    <t>N10.</t>
  </si>
  <si>
    <t xml:space="preserve">Policová skříňka </t>
  </si>
  <si>
    <t>800*350*1323
DTDL 8100 SM Záživě bílá + ABS 0,5/2mm
záda sololak bílý
rektifikační kluzáky + sokl, přestavitelné police
kotveno do zdi</t>
  </si>
  <si>
    <t>N11.</t>
  </si>
  <si>
    <t>800*350*1614
DTDL 8100 SM Záživě bílá + ABS 0,5/2mm
záda sololak bílý
rektifikační kluzáky + sokl, přestavitelné police
kotveno do zdi</t>
  </si>
  <si>
    <t>SKLAD SPORTOVNÍHO NÁČINÍ</t>
  </si>
  <si>
    <t>KABINET TV</t>
  </si>
  <si>
    <t>Skříň vysoká s dveřmi</t>
  </si>
  <si>
    <t>Pracovní stůl s kontejnerem</t>
  </si>
  <si>
    <t>OSTATNÍ</t>
  </si>
  <si>
    <t>X1.</t>
  </si>
  <si>
    <t>Zaměření</t>
  </si>
  <si>
    <t>zaměření prostor MŠ před výrobou</t>
  </si>
  <si>
    <t>X2.</t>
  </si>
  <si>
    <t>Výrobní dokumentace</t>
  </si>
  <si>
    <t>dílenská dokumentace, korekce dle zaměření, úpravy dle stavebních rozměrů</t>
  </si>
  <si>
    <t>X3.</t>
  </si>
  <si>
    <t>Doprava osobní</t>
  </si>
  <si>
    <t>veškeré náklady na dopravu osob do místa realizace</t>
  </si>
  <si>
    <t>X4.</t>
  </si>
  <si>
    <t>Doprava nákladní</t>
  </si>
  <si>
    <t>veškeré náklady na dopravu materiálu, dílců a prvků do místa realizace</t>
  </si>
  <si>
    <t>X5.</t>
  </si>
  <si>
    <t>Montáž a instalace</t>
  </si>
  <si>
    <t>veškeré náklady na instalaci a montáž v místě realizace včetně odvozu a likvidace obalového materiálu</t>
  </si>
  <si>
    <t>N17.</t>
  </si>
  <si>
    <t>INT / 008</t>
  </si>
  <si>
    <t>N24.</t>
  </si>
  <si>
    <t>1200*700*734
DTDL K086 PW Přírodní ořechovec Rockford + ABS 2mm
korpus: DTDL 8100 SM Záživě bílá + ABS 0,5/2mm
4* výsuvný box elegance Axis Pro bílý
úchytky Scala 160mm imitace nerezi
2* Stolová noha ST502 stříbrná polomat
Průchodka STRONG kovová 60mm broušená ocel
rektifikační kluzáky + sokl</t>
  </si>
  <si>
    <t>INT / 009</t>
  </si>
  <si>
    <t>800*450*2004
korpus: DTDL 8100 SM Záživě bílá + ABS 0,5/2mm
dveře: DTDL K086 PW Přírodní ořechovec Rockford + ABS 2mm
záda sololak bílý
rektifikační kluzáky + sokl, přestavitelné police, panty s integrovaným tlumením dorazu, úchytky Scala 160mm imitace nerezi
kotveno do zdi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</si>
</sst>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4" tint="-0.249977111117893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 tint="-0.149906918546098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9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4" fontId="8" fillId="2" borderId="0" xfId="0" applyNumberFormat="1" applyFont="1" applyFill="1" applyAlignment="1">
      <alignment vertical="center"/>
    </xf>
    <xf numFmtId="0" fontId="10" fillId="2" borderId="7" xfId="0" applyFont="1" applyFill="1" applyBorder="1" applyAlignment="1">
      <alignment vertical="center" wrapText="1" shrinkToFit="1"/>
    </xf>
    <xf numFmtId="0" fontId="0" fillId="2" borderId="7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4" fontId="8" fillId="2" borderId="4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 wrapText="1" shrinkToFit="1"/>
    </xf>
    <xf numFmtId="0" fontId="0" fillId="2" borderId="9" xfId="0" applyFill="1" applyBorder="1" applyAlignment="1">
      <alignment vertical="center"/>
    </xf>
    <xf numFmtId="0" fontId="4" fillId="2" borderId="0" xfId="0" applyFont="1" applyFill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/>
    <xf numFmtId="0" fontId="9" fillId="2" borderId="7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0" fillId="2" borderId="11" xfId="0" applyFill="1" applyBorder="1"/>
    <xf numFmtId="0" fontId="9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44" fontId="12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10" fillId="2" borderId="0" xfId="0" applyFont="1" applyFill="1" applyAlignment="1">
      <alignment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11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1" fillId="2" borderId="11" xfId="0" applyFont="1" applyFill="1" applyBorder="1" applyAlignment="1">
      <alignment vertical="center" wrapText="1" shrinkToFit="1"/>
    </xf>
    <xf numFmtId="0" fontId="10" fillId="2" borderId="9" xfId="0" applyFont="1" applyFill="1" applyBorder="1" applyAlignment="1">
      <alignment horizontal="left" vertical="center" wrapText="1" indent="2" shrinkToFit="1"/>
    </xf>
    <xf numFmtId="0" fontId="0" fillId="2" borderId="4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1" fillId="2" borderId="4" xfId="0" applyFont="1" applyFill="1" applyBorder="1" applyAlignment="1">
      <alignment vertical="center" wrapText="1" shrinkToFit="1"/>
    </xf>
    <xf numFmtId="0" fontId="0" fillId="2" borderId="4" xfId="0" applyFill="1" applyBorder="1" applyAlignment="1">
      <alignment vertical="center" wrapText="1" shrinkToFit="1"/>
    </xf>
    <xf numFmtId="0" fontId="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left" vertical="center" wrapText="1" shrinkToFit="1"/>
      <protection locked="0"/>
    </xf>
    <xf numFmtId="0" fontId="0" fillId="2" borderId="0" xfId="0" applyFill="1" applyAlignment="1" applyProtection="1">
      <alignment horizontal="left" vertical="center" wrapText="1" shrinkToFit="1"/>
      <protection locked="0"/>
    </xf>
    <xf numFmtId="0" fontId="12" fillId="2" borderId="0" xfId="0" applyFont="1" applyFill="1" applyAlignment="1">
      <alignment horizontal="left" vertical="center" wrapText="1" shrinkToFit="1"/>
    </xf>
    <xf numFmtId="0" fontId="0" fillId="2" borderId="0" xfId="0" applyFill="1" applyAlignment="1">
      <alignment horizontal="left" vertical="center" wrapText="1" shrinkToFit="1"/>
    </xf>
    <xf numFmtId="14" fontId="12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2" fillId="2" borderId="0" xfId="0" applyFont="1" applyFill="1" applyAlignment="1" applyProtection="1">
      <alignment horizontal="left" vertical="center" wrapText="1" shrinkToFit="1"/>
      <protection locked="0"/>
    </xf>
    <xf numFmtId="0" fontId="0" fillId="2" borderId="0" xfId="0" applyFill="1" applyAlignment="1">
      <alignment horizontal="center" vertical="top"/>
    </xf>
    <xf numFmtId="0" fontId="10" fillId="2" borderId="0" xfId="0" applyFont="1" applyFill="1" applyAlignment="1">
      <alignment horizontal="left" vertical="center" wrapText="1" indent="2" shrinkToFit="1"/>
    </xf>
    <xf numFmtId="0" fontId="10" fillId="2" borderId="7" xfId="0" applyFont="1" applyFill="1" applyBorder="1" applyAlignment="1">
      <alignment horizontal="left" vertical="center" wrapText="1" indent="2" shrinkToFit="1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10" fillId="2" borderId="15" xfId="0" applyFont="1" applyFill="1" applyBorder="1" applyAlignment="1">
      <alignment horizontal="left" vertical="center" wrapText="1" indent="2" shrinkToFit="1"/>
    </xf>
    <xf numFmtId="44" fontId="1" fillId="2" borderId="11" xfId="0" applyNumberFormat="1" applyFont="1" applyFill="1" applyBorder="1"/>
    <xf numFmtId="0" fontId="1" fillId="2" borderId="12" xfId="0" applyFont="1" applyFill="1" applyBorder="1"/>
    <xf numFmtId="44" fontId="0" fillId="2" borderId="0" xfId="0" applyNumberFormat="1" applyFill="1"/>
    <xf numFmtId="0" fontId="0" fillId="2" borderId="1" xfId="0" applyFill="1" applyBorder="1"/>
    <xf numFmtId="44" fontId="0" fillId="2" borderId="7" xfId="0" applyNumberFormat="1" applyFill="1" applyBorder="1"/>
    <xf numFmtId="0" fontId="0" fillId="2" borderId="8" xfId="0" applyFill="1" applyBorder="1"/>
    <xf numFmtId="0" fontId="1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</cellXfs>
  <cellStyles count="1">
    <cellStyle name="Normální" xfId="0" builtinId="0"/>
  </cellStyles>
  <dxfs count="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T46"/>
  <sheetViews>
    <sheetView tabSelected="1" workbookViewId="0">
      <pane ySplit="8" topLeftCell="A9" activePane="bottomLeft" state="frozen"/>
      <selection pane="bottomLeft" activeCell="E2" sqref="E2:L2"/>
    </sheetView>
  </sheetViews>
  <sheetFormatPr defaultRowHeight="15" x14ac:dyDescent="0.25"/>
  <cols>
    <col min="1" max="1" width="1" style="1" customWidth="1"/>
    <col min="2" max="2" width="6.140625" style="2" customWidth="1"/>
    <col min="3" max="3" width="3" style="1" customWidth="1"/>
    <col min="4" max="5" width="15.42578125" style="1" customWidth="1"/>
    <col min="6" max="6" width="9.140625" style="1"/>
    <col min="7" max="8" width="7.42578125" style="1" customWidth="1"/>
    <col min="9" max="9" width="13.140625" style="1" customWidth="1"/>
    <col min="10" max="10" width="6.42578125" style="1" customWidth="1"/>
    <col min="11" max="12" width="13.140625" style="1" customWidth="1"/>
    <col min="13" max="13" width="0.7109375" style="1" customWidth="1"/>
    <col min="14" max="16384" width="9.140625" style="1"/>
  </cols>
  <sheetData>
    <row r="1" spans="1:20" ht="4.5" customHeight="1" x14ac:dyDescent="0.25"/>
    <row r="2" spans="1:20" ht="21" customHeight="1" x14ac:dyDescent="0.25">
      <c r="C2" s="53" t="s">
        <v>26</v>
      </c>
      <c r="D2" s="53"/>
      <c r="E2" s="55"/>
      <c r="F2" s="55"/>
      <c r="G2" s="55"/>
      <c r="H2" s="55"/>
      <c r="I2" s="56"/>
      <c r="J2" s="56"/>
      <c r="K2" s="56"/>
      <c r="L2" s="56"/>
      <c r="N2" s="3"/>
      <c r="O2" s="3"/>
      <c r="P2" s="3">
        <v>0</v>
      </c>
      <c r="Q2" s="3">
        <v>0.12</v>
      </c>
      <c r="R2" s="3">
        <v>0.21</v>
      </c>
      <c r="S2" s="4"/>
      <c r="T2" s="4"/>
    </row>
    <row r="3" spans="1:20" ht="21" customHeight="1" x14ac:dyDescent="0.25">
      <c r="C3" s="54" t="s">
        <v>12</v>
      </c>
      <c r="D3" s="54"/>
      <c r="E3" s="57" t="s">
        <v>27</v>
      </c>
      <c r="F3" s="57"/>
      <c r="G3" s="57"/>
      <c r="H3" s="57"/>
      <c r="I3" s="58"/>
      <c r="J3" s="58"/>
      <c r="K3" s="58"/>
      <c r="L3" s="58"/>
      <c r="N3" s="4" t="s">
        <v>15</v>
      </c>
      <c r="O3" s="4" t="s">
        <v>20</v>
      </c>
      <c r="P3" s="4" t="s">
        <v>21</v>
      </c>
      <c r="Q3" s="4" t="s">
        <v>22</v>
      </c>
      <c r="R3" s="4" t="s">
        <v>24</v>
      </c>
      <c r="S3" s="4" t="s">
        <v>25</v>
      </c>
      <c r="T3" s="5" t="s">
        <v>23</v>
      </c>
    </row>
    <row r="4" spans="1:20" ht="21" customHeight="1" x14ac:dyDescent="0.25">
      <c r="C4" s="54" t="s">
        <v>13</v>
      </c>
      <c r="D4" s="54"/>
      <c r="E4" s="57" t="s">
        <v>28</v>
      </c>
      <c r="F4" s="57"/>
      <c r="G4" s="57"/>
      <c r="H4" s="57"/>
      <c r="I4" s="58"/>
      <c r="J4" s="58"/>
      <c r="K4" s="58"/>
      <c r="L4" s="58"/>
    </row>
    <row r="5" spans="1:20" ht="21" customHeight="1" x14ac:dyDescent="0.25">
      <c r="C5" s="54" t="s">
        <v>14</v>
      </c>
      <c r="D5" s="54"/>
      <c r="E5" s="59"/>
      <c r="F5" s="60"/>
      <c r="G5" s="60"/>
      <c r="H5" s="60"/>
      <c r="I5" s="56"/>
      <c r="J5" s="56"/>
      <c r="K5" s="56"/>
      <c r="L5" s="56"/>
    </row>
    <row r="6" spans="1:20" ht="4.5" customHeight="1" x14ac:dyDescent="0.25"/>
    <row r="7" spans="1:20" x14ac:dyDescent="0.25">
      <c r="B7" s="40" t="s">
        <v>0</v>
      </c>
      <c r="C7" s="6" t="s">
        <v>2</v>
      </c>
      <c r="D7" s="7"/>
      <c r="E7" s="7"/>
      <c r="F7" s="42" t="s">
        <v>3</v>
      </c>
      <c r="G7" s="42" t="s">
        <v>4</v>
      </c>
      <c r="H7" s="42" t="s">
        <v>5</v>
      </c>
      <c r="I7" s="8" t="s">
        <v>7</v>
      </c>
      <c r="J7" s="9" t="s">
        <v>8</v>
      </c>
      <c r="K7" s="9" t="s">
        <v>10</v>
      </c>
      <c r="L7" s="10" t="s">
        <v>10</v>
      </c>
    </row>
    <row r="8" spans="1:20" x14ac:dyDescent="0.25">
      <c r="B8" s="41"/>
      <c r="C8" s="12"/>
      <c r="D8" s="13" t="s">
        <v>1</v>
      </c>
      <c r="E8" s="13"/>
      <c r="F8" s="43"/>
      <c r="G8" s="43"/>
      <c r="H8" s="43"/>
      <c r="I8" s="12" t="s">
        <v>6</v>
      </c>
      <c r="J8" s="12" t="s">
        <v>9</v>
      </c>
      <c r="K8" s="12" t="s">
        <v>6</v>
      </c>
      <c r="L8" s="14" t="s">
        <v>11</v>
      </c>
    </row>
    <row r="9" spans="1:20" ht="3" customHeight="1" x14ac:dyDescent="0.25"/>
    <row r="10" spans="1:20" x14ac:dyDescent="0.25">
      <c r="B10" s="36"/>
      <c r="C10" s="37" t="s">
        <v>29</v>
      </c>
      <c r="D10" s="38"/>
      <c r="E10" s="38"/>
      <c r="F10" s="38"/>
      <c r="G10" s="38"/>
      <c r="H10" s="38"/>
      <c r="I10" s="38"/>
      <c r="J10" s="38"/>
      <c r="K10" s="38"/>
      <c r="L10" s="38"/>
    </row>
    <row r="11" spans="1:20" ht="15" customHeight="1" x14ac:dyDescent="0.25">
      <c r="A11" s="44"/>
      <c r="B11" s="49" t="s">
        <v>30</v>
      </c>
      <c r="C11" s="51" t="s">
        <v>31</v>
      </c>
      <c r="D11" s="51"/>
      <c r="E11" s="52"/>
      <c r="F11" s="18" t="s">
        <v>61</v>
      </c>
      <c r="G11" s="19">
        <v>5</v>
      </c>
      <c r="H11" s="19" t="s">
        <v>15</v>
      </c>
      <c r="I11" s="34"/>
      <c r="J11" s="33">
        <v>0.21</v>
      </c>
      <c r="K11" s="15">
        <f>I11*G11</f>
        <v>0</v>
      </c>
      <c r="L11" s="15">
        <f>K11+(K11*J11)</f>
        <v>0</v>
      </c>
    </row>
    <row r="12" spans="1:20" ht="60" customHeight="1" x14ac:dyDescent="0.25">
      <c r="A12" s="44"/>
      <c r="B12" s="50"/>
      <c r="C12" s="63" t="s">
        <v>32</v>
      </c>
      <c r="D12" s="63"/>
      <c r="E12" s="63"/>
      <c r="F12" s="63"/>
      <c r="G12" s="63"/>
      <c r="H12" s="63"/>
      <c r="I12" s="16"/>
      <c r="J12" s="16"/>
      <c r="K12" s="17"/>
      <c r="L12" s="17"/>
    </row>
    <row r="13" spans="1:20" ht="15" customHeight="1" x14ac:dyDescent="0.25">
      <c r="A13" s="44"/>
      <c r="B13" s="49" t="s">
        <v>33</v>
      </c>
      <c r="C13" s="51" t="s">
        <v>31</v>
      </c>
      <c r="D13" s="51"/>
      <c r="E13" s="52"/>
      <c r="F13" s="18" t="s">
        <v>61</v>
      </c>
      <c r="G13" s="19">
        <v>4</v>
      </c>
      <c r="H13" s="19" t="s">
        <v>15</v>
      </c>
      <c r="I13" s="34"/>
      <c r="J13" s="33">
        <v>0.21</v>
      </c>
      <c r="K13" s="15">
        <f>I13*G13</f>
        <v>0</v>
      </c>
      <c r="L13" s="20">
        <f>K13+(K13*J13)</f>
        <v>0</v>
      </c>
    </row>
    <row r="14" spans="1:20" ht="60" customHeight="1" x14ac:dyDescent="0.25">
      <c r="A14" s="44"/>
      <c r="B14" s="50"/>
      <c r="C14" s="63" t="s">
        <v>34</v>
      </c>
      <c r="D14" s="63"/>
      <c r="E14" s="63"/>
      <c r="F14" s="63"/>
      <c r="G14" s="63"/>
      <c r="H14" s="63"/>
      <c r="I14" s="21"/>
      <c r="J14" s="21"/>
      <c r="K14" s="22"/>
      <c r="L14" s="22"/>
    </row>
    <row r="15" spans="1:20" x14ac:dyDescent="0.25">
      <c r="B15" s="36"/>
      <c r="C15" s="37" t="s">
        <v>41</v>
      </c>
      <c r="D15" s="38"/>
      <c r="E15" s="38"/>
      <c r="F15" s="38"/>
      <c r="G15" s="38"/>
      <c r="H15" s="38"/>
      <c r="I15" s="38"/>
      <c r="J15" s="38"/>
      <c r="K15" s="38"/>
      <c r="L15" s="38"/>
    </row>
    <row r="16" spans="1:20" ht="15" customHeight="1" x14ac:dyDescent="0.25">
      <c r="A16" s="44"/>
      <c r="B16" s="49" t="s">
        <v>30</v>
      </c>
      <c r="C16" s="51" t="s">
        <v>31</v>
      </c>
      <c r="D16" s="51"/>
      <c r="E16" s="52"/>
      <c r="F16" s="18" t="s">
        <v>61</v>
      </c>
      <c r="G16" s="19">
        <v>1</v>
      </c>
      <c r="H16" s="19" t="s">
        <v>15</v>
      </c>
      <c r="I16" s="34"/>
      <c r="J16" s="33">
        <v>0.21</v>
      </c>
      <c r="K16" s="15">
        <f>I16*G16</f>
        <v>0</v>
      </c>
      <c r="L16" s="15">
        <f>K16+(K16*J16)</f>
        <v>0</v>
      </c>
    </row>
    <row r="17" spans="1:12" ht="60" customHeight="1" x14ac:dyDescent="0.25">
      <c r="A17" s="44"/>
      <c r="B17" s="50"/>
      <c r="C17" s="63" t="s">
        <v>32</v>
      </c>
      <c r="D17" s="63"/>
      <c r="E17" s="63"/>
      <c r="F17" s="63"/>
      <c r="G17" s="63"/>
      <c r="H17" s="63"/>
      <c r="I17" s="21"/>
      <c r="J17" s="21"/>
      <c r="K17" s="22"/>
      <c r="L17" s="22"/>
    </row>
    <row r="18" spans="1:12" ht="15" customHeight="1" x14ac:dyDescent="0.25">
      <c r="A18" s="44"/>
      <c r="B18" s="49" t="s">
        <v>60</v>
      </c>
      <c r="C18" s="51" t="s">
        <v>42</v>
      </c>
      <c r="D18" s="51"/>
      <c r="E18" s="52"/>
      <c r="F18" s="18" t="s">
        <v>61</v>
      </c>
      <c r="G18" s="19">
        <v>1</v>
      </c>
      <c r="H18" s="19" t="s">
        <v>15</v>
      </c>
      <c r="I18" s="34"/>
      <c r="J18" s="33">
        <v>0.21</v>
      </c>
      <c r="K18" s="15">
        <f>I18*G18</f>
        <v>0</v>
      </c>
      <c r="L18" s="20">
        <f>K18+(K18*J18)</f>
        <v>0</v>
      </c>
    </row>
    <row r="19" spans="1:12" ht="84" customHeight="1" x14ac:dyDescent="0.25">
      <c r="A19" s="44"/>
      <c r="B19" s="50"/>
      <c r="C19" s="63" t="s">
        <v>65</v>
      </c>
      <c r="D19" s="63"/>
      <c r="E19" s="63"/>
      <c r="F19" s="63"/>
      <c r="G19" s="63"/>
      <c r="H19" s="63"/>
      <c r="I19" s="21"/>
      <c r="J19" s="21"/>
      <c r="K19" s="22"/>
      <c r="L19" s="22"/>
    </row>
    <row r="20" spans="1:12" ht="15" customHeight="1" x14ac:dyDescent="0.25">
      <c r="A20" s="44"/>
      <c r="B20" s="49" t="s">
        <v>62</v>
      </c>
      <c r="C20" s="51" t="s">
        <v>43</v>
      </c>
      <c r="D20" s="51"/>
      <c r="E20" s="52"/>
      <c r="F20" s="18" t="s">
        <v>64</v>
      </c>
      <c r="G20" s="19">
        <v>1</v>
      </c>
      <c r="H20" s="19" t="s">
        <v>15</v>
      </c>
      <c r="I20" s="34"/>
      <c r="J20" s="33">
        <v>0.21</v>
      </c>
      <c r="K20" s="15">
        <f>I20*G20</f>
        <v>0</v>
      </c>
      <c r="L20" s="20">
        <f>K20+(K20*J20)</f>
        <v>0</v>
      </c>
    </row>
    <row r="21" spans="1:12" ht="96" customHeight="1" x14ac:dyDescent="0.25">
      <c r="A21" s="44"/>
      <c r="B21" s="50"/>
      <c r="C21" s="67" t="s">
        <v>63</v>
      </c>
      <c r="D21" s="67"/>
      <c r="E21" s="67"/>
      <c r="F21" s="67"/>
      <c r="G21" s="67"/>
      <c r="H21" s="67"/>
      <c r="I21" s="21"/>
      <c r="J21" s="21"/>
      <c r="K21" s="22"/>
      <c r="L21" s="22"/>
    </row>
    <row r="22" spans="1:12" x14ac:dyDescent="0.25">
      <c r="B22" s="36"/>
      <c r="C22" s="37" t="s">
        <v>40</v>
      </c>
      <c r="D22" s="38"/>
      <c r="E22" s="38"/>
      <c r="F22" s="38"/>
      <c r="G22" s="38"/>
      <c r="H22" s="38"/>
      <c r="I22" s="38"/>
      <c r="J22" s="38"/>
      <c r="K22" s="38"/>
      <c r="L22" s="38"/>
    </row>
    <row r="23" spans="1:12" ht="15" customHeight="1" x14ac:dyDescent="0.25">
      <c r="A23" s="44"/>
      <c r="B23" s="49" t="s">
        <v>33</v>
      </c>
      <c r="C23" s="51" t="s">
        <v>31</v>
      </c>
      <c r="D23" s="51"/>
      <c r="E23" s="52"/>
      <c r="F23" s="18" t="s">
        <v>61</v>
      </c>
      <c r="G23" s="19">
        <v>7</v>
      </c>
      <c r="H23" s="19" t="s">
        <v>15</v>
      </c>
      <c r="I23" s="34"/>
      <c r="J23" s="33">
        <v>0.21</v>
      </c>
      <c r="K23" s="15">
        <f>I23*G23</f>
        <v>0</v>
      </c>
      <c r="L23" s="20">
        <f>K23+(K23*J23)</f>
        <v>0</v>
      </c>
    </row>
    <row r="24" spans="1:12" ht="60" customHeight="1" x14ac:dyDescent="0.25">
      <c r="A24" s="44"/>
      <c r="B24" s="50"/>
      <c r="C24" s="48" t="s">
        <v>34</v>
      </c>
      <c r="D24" s="48"/>
      <c r="E24" s="48"/>
      <c r="F24" s="48"/>
      <c r="G24" s="48"/>
      <c r="H24" s="48"/>
      <c r="I24" s="21"/>
      <c r="J24" s="21"/>
      <c r="K24" s="22"/>
      <c r="L24" s="22"/>
    </row>
    <row r="25" spans="1:12" ht="15" customHeight="1" x14ac:dyDescent="0.25">
      <c r="A25" s="44"/>
      <c r="B25" s="49" t="s">
        <v>35</v>
      </c>
      <c r="C25" s="51" t="s">
        <v>36</v>
      </c>
      <c r="D25" s="51"/>
      <c r="E25" s="52"/>
      <c r="F25" s="18" t="s">
        <v>64</v>
      </c>
      <c r="G25" s="19">
        <v>2</v>
      </c>
      <c r="H25" s="19" t="s">
        <v>15</v>
      </c>
      <c r="I25" s="34"/>
      <c r="J25" s="33">
        <v>0.21</v>
      </c>
      <c r="K25" s="15">
        <f>I25*G25</f>
        <v>0</v>
      </c>
      <c r="L25" s="20">
        <f>K25+(K25*J25)</f>
        <v>0</v>
      </c>
    </row>
    <row r="26" spans="1:12" ht="60" customHeight="1" x14ac:dyDescent="0.25">
      <c r="A26" s="44"/>
      <c r="B26" s="50"/>
      <c r="C26" s="48" t="s">
        <v>37</v>
      </c>
      <c r="D26" s="48"/>
      <c r="E26" s="48"/>
      <c r="F26" s="48"/>
      <c r="G26" s="48"/>
      <c r="H26" s="48"/>
      <c r="I26" s="21"/>
      <c r="J26" s="21"/>
      <c r="K26" s="22"/>
      <c r="L26" s="22"/>
    </row>
    <row r="27" spans="1:12" ht="15" customHeight="1" x14ac:dyDescent="0.25">
      <c r="A27" s="44"/>
      <c r="B27" s="49" t="s">
        <v>38</v>
      </c>
      <c r="C27" s="51" t="s">
        <v>36</v>
      </c>
      <c r="D27" s="51"/>
      <c r="E27" s="52"/>
      <c r="F27" s="18" t="s">
        <v>64</v>
      </c>
      <c r="G27" s="19">
        <v>1</v>
      </c>
      <c r="H27" s="19" t="s">
        <v>15</v>
      </c>
      <c r="I27" s="34"/>
      <c r="J27" s="33">
        <v>0.21</v>
      </c>
      <c r="K27" s="15">
        <f>I27*G27</f>
        <v>0</v>
      </c>
      <c r="L27" s="20">
        <f>K27+(K27*J27)</f>
        <v>0</v>
      </c>
    </row>
    <row r="28" spans="1:12" ht="60" customHeight="1" x14ac:dyDescent="0.25">
      <c r="A28" s="44"/>
      <c r="B28" s="50"/>
      <c r="C28" s="48" t="s">
        <v>39</v>
      </c>
      <c r="D28" s="48"/>
      <c r="E28" s="48"/>
      <c r="F28" s="48"/>
      <c r="G28" s="48"/>
      <c r="H28" s="48"/>
      <c r="I28" s="21"/>
      <c r="J28" s="21"/>
      <c r="K28" s="22"/>
      <c r="L28" s="22"/>
    </row>
    <row r="29" spans="1:12" x14ac:dyDescent="0.25">
      <c r="B29" s="36"/>
      <c r="C29" s="37" t="s">
        <v>44</v>
      </c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25">
      <c r="A30" s="44"/>
      <c r="B30" s="45" t="s">
        <v>45</v>
      </c>
      <c r="C30" s="47" t="s">
        <v>46</v>
      </c>
      <c r="D30" s="47"/>
      <c r="E30" s="47"/>
      <c r="F30" s="31"/>
      <c r="G30" s="32">
        <v>1</v>
      </c>
      <c r="H30" s="32" t="s">
        <v>21</v>
      </c>
      <c r="I30" s="34"/>
      <c r="J30" s="33">
        <v>0.21</v>
      </c>
      <c r="K30" s="15">
        <f>I30*G30</f>
        <v>0</v>
      </c>
      <c r="L30" s="20">
        <f>K30+(K30*J30)</f>
        <v>0</v>
      </c>
    </row>
    <row r="31" spans="1:12" x14ac:dyDescent="0.25">
      <c r="A31" s="44"/>
      <c r="B31" s="46"/>
      <c r="C31" s="48" t="s">
        <v>47</v>
      </c>
      <c r="D31" s="48"/>
      <c r="E31" s="48"/>
      <c r="F31" s="48"/>
      <c r="G31" s="48"/>
      <c r="H31" s="48"/>
      <c r="I31" s="21"/>
      <c r="J31" s="21"/>
      <c r="K31" s="22"/>
      <c r="L31" s="22"/>
    </row>
    <row r="32" spans="1:12" x14ac:dyDescent="0.25">
      <c r="A32" s="44"/>
      <c r="B32" s="45" t="s">
        <v>48</v>
      </c>
      <c r="C32" s="47" t="s">
        <v>49</v>
      </c>
      <c r="D32" s="47"/>
      <c r="E32" s="47"/>
      <c r="F32" s="31"/>
      <c r="G32" s="32">
        <v>1</v>
      </c>
      <c r="H32" s="32" t="s">
        <v>22</v>
      </c>
      <c r="I32" s="34"/>
      <c r="J32" s="33">
        <v>0.21</v>
      </c>
      <c r="K32" s="15">
        <f>I32*G32</f>
        <v>0</v>
      </c>
      <c r="L32" s="20">
        <f>K32+(K32*J32)</f>
        <v>0</v>
      </c>
    </row>
    <row r="33" spans="1:14" ht="24" customHeight="1" x14ac:dyDescent="0.25">
      <c r="A33" s="44"/>
      <c r="B33" s="46"/>
      <c r="C33" s="48" t="s">
        <v>50</v>
      </c>
      <c r="D33" s="48"/>
      <c r="E33" s="48"/>
      <c r="F33" s="48"/>
      <c r="G33" s="48"/>
      <c r="H33" s="48"/>
      <c r="I33" s="21"/>
      <c r="J33" s="21"/>
      <c r="K33" s="22"/>
      <c r="L33" s="22"/>
    </row>
    <row r="34" spans="1:14" x14ac:dyDescent="0.25">
      <c r="A34" s="44"/>
      <c r="B34" s="45" t="s">
        <v>51</v>
      </c>
      <c r="C34" s="47" t="s">
        <v>52</v>
      </c>
      <c r="D34" s="47"/>
      <c r="E34" s="47"/>
      <c r="F34" s="31"/>
      <c r="G34" s="32">
        <v>1</v>
      </c>
      <c r="H34" s="32" t="s">
        <v>22</v>
      </c>
      <c r="I34" s="34"/>
      <c r="J34" s="33">
        <v>0.21</v>
      </c>
      <c r="K34" s="15">
        <f>I34*G34</f>
        <v>0</v>
      </c>
      <c r="L34" s="20">
        <f>K34+(K34*J34)</f>
        <v>0</v>
      </c>
    </row>
    <row r="35" spans="1:14" x14ac:dyDescent="0.25">
      <c r="A35" s="44"/>
      <c r="B35" s="46"/>
      <c r="C35" s="48" t="s">
        <v>53</v>
      </c>
      <c r="D35" s="48"/>
      <c r="E35" s="48"/>
      <c r="F35" s="48"/>
      <c r="G35" s="48"/>
      <c r="H35" s="48"/>
      <c r="I35" s="21"/>
      <c r="J35" s="21"/>
      <c r="K35" s="22"/>
      <c r="L35" s="22"/>
    </row>
    <row r="36" spans="1:14" x14ac:dyDescent="0.25">
      <c r="A36" s="44"/>
      <c r="B36" s="45" t="s">
        <v>54</v>
      </c>
      <c r="C36" s="47" t="s">
        <v>55</v>
      </c>
      <c r="D36" s="47"/>
      <c r="E36" s="47"/>
      <c r="F36" s="31"/>
      <c r="G36" s="32">
        <v>1</v>
      </c>
      <c r="H36" s="32" t="s">
        <v>22</v>
      </c>
      <c r="I36" s="34"/>
      <c r="J36" s="33">
        <v>0.21</v>
      </c>
      <c r="K36" s="15">
        <f>I36*G36</f>
        <v>0</v>
      </c>
      <c r="L36" s="20">
        <f>K36+(K36*J36)</f>
        <v>0</v>
      </c>
    </row>
    <row r="37" spans="1:14" ht="24" customHeight="1" x14ac:dyDescent="0.25">
      <c r="A37" s="44"/>
      <c r="B37" s="46"/>
      <c r="C37" s="48" t="s">
        <v>56</v>
      </c>
      <c r="D37" s="48"/>
      <c r="E37" s="48"/>
      <c r="F37" s="48"/>
      <c r="G37" s="48"/>
      <c r="H37" s="48"/>
      <c r="I37" s="21"/>
      <c r="J37" s="21"/>
      <c r="K37" s="22"/>
      <c r="L37" s="22"/>
    </row>
    <row r="38" spans="1:14" x14ac:dyDescent="0.25">
      <c r="A38" s="44"/>
      <c r="B38" s="45" t="s">
        <v>57</v>
      </c>
      <c r="C38" s="47" t="s">
        <v>58</v>
      </c>
      <c r="D38" s="47"/>
      <c r="E38" s="47"/>
      <c r="F38" s="31"/>
      <c r="G38" s="32">
        <v>1</v>
      </c>
      <c r="H38" s="32" t="s">
        <v>22</v>
      </c>
      <c r="I38" s="34"/>
      <c r="J38" s="33">
        <v>0.21</v>
      </c>
      <c r="K38" s="15">
        <f>I38*G38</f>
        <v>0</v>
      </c>
      <c r="L38" s="20">
        <f>K38+(K38*J38)</f>
        <v>0</v>
      </c>
    </row>
    <row r="39" spans="1:14" ht="24" customHeight="1" x14ac:dyDescent="0.25">
      <c r="A39" s="44"/>
      <c r="B39" s="61"/>
      <c r="C39" s="62" t="s">
        <v>59</v>
      </c>
      <c r="D39" s="62"/>
      <c r="E39" s="62"/>
      <c r="F39" s="62"/>
      <c r="G39" s="62"/>
      <c r="H39" s="62"/>
      <c r="I39" s="39"/>
      <c r="J39" s="39"/>
      <c r="K39" s="35"/>
      <c r="L39" s="35"/>
    </row>
    <row r="40" spans="1:14" ht="3" customHeight="1" x14ac:dyDescent="0.25"/>
    <row r="41" spans="1:14" x14ac:dyDescent="0.25">
      <c r="B41" s="27"/>
      <c r="C41" s="28" t="s">
        <v>16</v>
      </c>
      <c r="D41" s="29"/>
      <c r="E41" s="29"/>
      <c r="F41" s="29"/>
      <c r="G41" s="29"/>
      <c r="H41" s="29"/>
      <c r="I41" s="30" t="s">
        <v>17</v>
      </c>
      <c r="J41" s="29"/>
      <c r="K41" s="68">
        <f>SUM(K11:K39)</f>
        <v>0</v>
      </c>
      <c r="L41" s="69"/>
      <c r="N41" s="23"/>
    </row>
    <row r="42" spans="1:14" x14ac:dyDescent="0.25">
      <c r="B42" s="11"/>
      <c r="D42" s="13"/>
      <c r="I42" s="13" t="s">
        <v>9</v>
      </c>
      <c r="K42" s="70">
        <f>K43-K41</f>
        <v>0</v>
      </c>
      <c r="L42" s="71"/>
    </row>
    <row r="43" spans="1:14" x14ac:dyDescent="0.25">
      <c r="B43" s="24"/>
      <c r="C43" s="25"/>
      <c r="D43" s="25"/>
      <c r="E43" s="25"/>
      <c r="F43" s="25"/>
      <c r="G43" s="25"/>
      <c r="H43" s="25"/>
      <c r="I43" s="26" t="s">
        <v>18</v>
      </c>
      <c r="J43" s="25"/>
      <c r="K43" s="72">
        <f>SUM(L11:L39)</f>
        <v>0</v>
      </c>
      <c r="L43" s="73"/>
    </row>
    <row r="44" spans="1:14" ht="5.25" customHeight="1" x14ac:dyDescent="0.25"/>
    <row r="45" spans="1:14" x14ac:dyDescent="0.25">
      <c r="B45" s="53" t="s">
        <v>19</v>
      </c>
      <c r="C45" s="76"/>
      <c r="D45" s="76"/>
      <c r="E45" s="64"/>
      <c r="F45" s="64"/>
      <c r="G45" s="64"/>
      <c r="H45" s="64"/>
      <c r="I45" s="65"/>
      <c r="J45" s="65"/>
      <c r="K45" s="66"/>
      <c r="L45" s="66"/>
    </row>
    <row r="46" spans="1:14" ht="45" customHeight="1" x14ac:dyDescent="0.25">
      <c r="B46" s="74"/>
      <c r="C46" s="75"/>
      <c r="D46" s="75"/>
      <c r="E46" s="64"/>
      <c r="F46" s="64"/>
      <c r="G46" s="64"/>
      <c r="H46" s="64"/>
      <c r="I46" s="65"/>
      <c r="J46" s="65"/>
      <c r="K46" s="66"/>
      <c r="L46" s="66"/>
    </row>
  </sheetData>
  <sheetProtection algorithmName="SHA-512" hashValue="AglCm1TYFGiTq0992QIgG4NsLvUSAU3lR+FnbrbuXoxgcFcspWpXfDJqBxTay/OKrORekoe/dAM+ZQWqydSG8g==" saltValue="sXlvJykR5+nKYlO+Gy2a1Q==" spinCount="100000" sheet="1" objects="1" scenarios="1" selectLockedCells="1"/>
  <mergeCells count="71">
    <mergeCell ref="C11:E11"/>
    <mergeCell ref="C13:E13"/>
    <mergeCell ref="C12:H12"/>
    <mergeCell ref="E46:L46"/>
    <mergeCell ref="C19:H19"/>
    <mergeCell ref="C21:H21"/>
    <mergeCell ref="C24:H24"/>
    <mergeCell ref="C23:E23"/>
    <mergeCell ref="C26:H26"/>
    <mergeCell ref="C37:H37"/>
    <mergeCell ref="K41:L41"/>
    <mergeCell ref="K42:L42"/>
    <mergeCell ref="K43:L43"/>
    <mergeCell ref="B46:D46"/>
    <mergeCell ref="B45:D45"/>
    <mergeCell ref="C20:E20"/>
    <mergeCell ref="C25:E25"/>
    <mergeCell ref="C36:E36"/>
    <mergeCell ref="C14:H14"/>
    <mergeCell ref="B16:B17"/>
    <mergeCell ref="C17:H17"/>
    <mergeCell ref="C16:E16"/>
    <mergeCell ref="E45:L45"/>
    <mergeCell ref="C18:E18"/>
    <mergeCell ref="A23:A24"/>
    <mergeCell ref="B11:B12"/>
    <mergeCell ref="B18:B19"/>
    <mergeCell ref="B20:B21"/>
    <mergeCell ref="B23:B24"/>
    <mergeCell ref="A11:A12"/>
    <mergeCell ref="A13:A14"/>
    <mergeCell ref="A16:A17"/>
    <mergeCell ref="A18:A19"/>
    <mergeCell ref="A20:A21"/>
    <mergeCell ref="B13:B14"/>
    <mergeCell ref="A25:A26"/>
    <mergeCell ref="A36:A37"/>
    <mergeCell ref="A38:A39"/>
    <mergeCell ref="C38:E38"/>
    <mergeCell ref="B25:B26"/>
    <mergeCell ref="B36:B37"/>
    <mergeCell ref="B38:B39"/>
    <mergeCell ref="C39:H39"/>
    <mergeCell ref="A32:A33"/>
    <mergeCell ref="B32:B33"/>
    <mergeCell ref="C32:E32"/>
    <mergeCell ref="C33:H33"/>
    <mergeCell ref="C2:D2"/>
    <mergeCell ref="C3:D3"/>
    <mergeCell ref="C4:D4"/>
    <mergeCell ref="C5:D5"/>
    <mergeCell ref="E2:L2"/>
    <mergeCell ref="E3:L3"/>
    <mergeCell ref="E4:L4"/>
    <mergeCell ref="E5:L5"/>
    <mergeCell ref="B7:B8"/>
    <mergeCell ref="F7:F8"/>
    <mergeCell ref="G7:G8"/>
    <mergeCell ref="H7:H8"/>
    <mergeCell ref="A34:A35"/>
    <mergeCell ref="B34:B35"/>
    <mergeCell ref="C34:E34"/>
    <mergeCell ref="C35:H35"/>
    <mergeCell ref="A27:A28"/>
    <mergeCell ref="B27:B28"/>
    <mergeCell ref="C27:E27"/>
    <mergeCell ref="C28:H28"/>
    <mergeCell ref="A30:A31"/>
    <mergeCell ref="B30:B31"/>
    <mergeCell ref="C30:E30"/>
    <mergeCell ref="C31:H31"/>
  </mergeCells>
  <conditionalFormatting sqref="E2:L2">
    <cfRule type="cellIs" dxfId="28" priority="12" operator="equal">
      <formula>$N$2</formula>
    </cfRule>
  </conditionalFormatting>
  <conditionalFormatting sqref="E5:L5">
    <cfRule type="cellIs" dxfId="27" priority="46" operator="equal">
      <formula>$N$5</formula>
    </cfRule>
  </conditionalFormatting>
  <conditionalFormatting sqref="E45:L46">
    <cfRule type="cellIs" dxfId="26" priority="13" operator="equal">
      <formula>$N$45</formula>
    </cfRule>
  </conditionalFormatting>
  <conditionalFormatting sqref="I11">
    <cfRule type="cellIs" dxfId="25" priority="29" operator="equal">
      <formula>0</formula>
    </cfRule>
  </conditionalFormatting>
  <conditionalFormatting sqref="I13">
    <cfRule type="cellIs" dxfId="24" priority="28" operator="equal">
      <formula>0</formula>
    </cfRule>
  </conditionalFormatting>
  <conditionalFormatting sqref="I16">
    <cfRule type="cellIs" dxfId="23" priority="10" operator="equal">
      <formula>0</formula>
    </cfRule>
  </conditionalFormatting>
  <conditionalFormatting sqref="I18">
    <cfRule type="cellIs" dxfId="22" priority="8" operator="equal">
      <formula>0</formula>
    </cfRule>
  </conditionalFormatting>
  <conditionalFormatting sqref="I20">
    <cfRule type="cellIs" dxfId="21" priority="6" operator="equal">
      <formula>0</formula>
    </cfRule>
  </conditionalFormatting>
  <conditionalFormatting sqref="I23">
    <cfRule type="cellIs" dxfId="20" priority="24" operator="equal">
      <formula>0</formula>
    </cfRule>
  </conditionalFormatting>
  <conditionalFormatting sqref="I25">
    <cfRule type="cellIs" dxfId="19" priority="23" operator="equal">
      <formula>0</formula>
    </cfRule>
  </conditionalFormatting>
  <conditionalFormatting sqref="I27">
    <cfRule type="cellIs" dxfId="18" priority="22" operator="equal">
      <formula>0</formula>
    </cfRule>
  </conditionalFormatting>
  <conditionalFormatting sqref="I30">
    <cfRule type="cellIs" dxfId="17" priority="21" operator="equal">
      <formula>0</formula>
    </cfRule>
  </conditionalFormatting>
  <conditionalFormatting sqref="I32">
    <cfRule type="cellIs" dxfId="16" priority="20" operator="equal">
      <formula>0</formula>
    </cfRule>
  </conditionalFormatting>
  <conditionalFormatting sqref="I34">
    <cfRule type="cellIs" dxfId="15" priority="19" operator="equal">
      <formula>0</formula>
    </cfRule>
  </conditionalFormatting>
  <conditionalFormatting sqref="I36">
    <cfRule type="cellIs" dxfId="14" priority="18" operator="equal">
      <formula>0</formula>
    </cfRule>
  </conditionalFormatting>
  <conditionalFormatting sqref="I38">
    <cfRule type="cellIs" dxfId="13" priority="17" operator="equal">
      <formula>0</formula>
    </cfRule>
  </conditionalFormatting>
  <conditionalFormatting sqref="J11">
    <cfRule type="containsBlanks" dxfId="12" priority="48">
      <formula>LEN(TRIM(J11))=0</formula>
    </cfRule>
  </conditionalFormatting>
  <conditionalFormatting sqref="J13">
    <cfRule type="containsBlanks" dxfId="11" priority="44">
      <formula>LEN(TRIM(J13))=0</formula>
    </cfRule>
  </conditionalFormatting>
  <conditionalFormatting sqref="J16">
    <cfRule type="containsBlanks" dxfId="10" priority="11">
      <formula>LEN(TRIM(J16))=0</formula>
    </cfRule>
  </conditionalFormatting>
  <conditionalFormatting sqref="J18">
    <cfRule type="containsBlanks" dxfId="9" priority="9">
      <formula>LEN(TRIM(J18))=0</formula>
    </cfRule>
  </conditionalFormatting>
  <conditionalFormatting sqref="J20">
    <cfRule type="containsBlanks" dxfId="8" priority="7">
      <formula>LEN(TRIM(J20))=0</formula>
    </cfRule>
  </conditionalFormatting>
  <conditionalFormatting sqref="J23">
    <cfRule type="containsBlanks" dxfId="7" priority="39">
      <formula>LEN(TRIM(J23))=0</formula>
    </cfRule>
  </conditionalFormatting>
  <conditionalFormatting sqref="J25">
    <cfRule type="containsBlanks" dxfId="6" priority="38">
      <formula>LEN(TRIM(J25))=0</formula>
    </cfRule>
  </conditionalFormatting>
  <conditionalFormatting sqref="J27">
    <cfRule type="containsBlanks" dxfId="5" priority="37">
      <formula>LEN(TRIM(J27))=0</formula>
    </cfRule>
  </conditionalFormatting>
  <conditionalFormatting sqref="J30">
    <cfRule type="containsBlanks" dxfId="4" priority="5">
      <formula>LEN(TRIM(J30))=0</formula>
    </cfRule>
  </conditionalFormatting>
  <conditionalFormatting sqref="J32">
    <cfRule type="containsBlanks" dxfId="3" priority="4">
      <formula>LEN(TRIM(J32))=0</formula>
    </cfRule>
  </conditionalFormatting>
  <conditionalFormatting sqref="J34">
    <cfRule type="containsBlanks" dxfId="2" priority="3">
      <formula>LEN(TRIM(J34))=0</formula>
    </cfRule>
  </conditionalFormatting>
  <conditionalFormatting sqref="J36">
    <cfRule type="containsBlanks" dxfId="1" priority="2">
      <formula>LEN(TRIM(J36))=0</formula>
    </cfRule>
  </conditionalFormatting>
  <conditionalFormatting sqref="J38">
    <cfRule type="containsBlanks" dxfId="0" priority="1">
      <formula>LEN(TRIM(J38))=0</formula>
    </cfRule>
  </conditionalFormatting>
  <dataValidations count="2">
    <dataValidation type="list" showInputMessage="1" showErrorMessage="1" sqref="J18 J38 J13 J11 J16 J23 J25 J34 J36 J20 J30 J32 J27" xr:uid="{00000000-0002-0000-0000-000001000000}">
      <formula1>$O$2:$R$2</formula1>
    </dataValidation>
    <dataValidation type="list" allowBlank="1" sqref="H11 H18 H32 H34 H38 H36 H20 H16 H30 H27 H25 H23 H13" xr:uid="{62418711-1826-456F-B058-928041D631A1}">
      <formula1>$R$3:$Z$3</formula1>
    </dataValidation>
  </dataValidations>
  <pageMargins left="0.39370078740157483" right="0.39370078740157483" top="0.39370078740157483" bottom="0.39370078740157483" header="0.31496062992125984" footer="0.31496062992125984"/>
  <pageSetup paperSize="9" scale="8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NABÍDKA</vt:lpstr>
      <vt:lpstr>NABÍDKA!Názvy_tisku</vt:lpstr>
      <vt:lpstr>NABÍDKA!Oblast_tisku</vt:lpstr>
    </vt:vector>
  </TitlesOfParts>
  <Company>organ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Bureš</dc:creator>
  <cp:lastModifiedBy>Pavel Bureš</cp:lastModifiedBy>
  <cp:lastPrinted>2025-04-16T13:01:12Z</cp:lastPrinted>
  <dcterms:created xsi:type="dcterms:W3CDTF">2020-02-10T11:30:55Z</dcterms:created>
  <dcterms:modified xsi:type="dcterms:W3CDTF">2025-04-16T13:17:23Z</dcterms:modified>
</cp:coreProperties>
</file>